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kki Häkkinen\AppData\Local\Microsoft\Windows\INetCache\Content.Outlook\C1XZ1M7O\"/>
    </mc:Choice>
  </mc:AlternateContent>
  <xr:revisionPtr revIDLastSave="0" documentId="13_ncr:1_{C5E82219-32A8-4F26-ACBC-1746270D3235}" xr6:coauthVersionLast="43" xr6:coauthVersionMax="43" xr10:uidLastSave="{00000000-0000-0000-0000-000000000000}"/>
  <bookViews>
    <workbookView xWindow="-110" yWindow="-110" windowWidth="19420" windowHeight="11020" tabRatio="776" activeTab="1" xr2:uid="{F51694E1-3F77-46DB-9DEB-1702BD652DD7}"/>
  </bookViews>
  <sheets>
    <sheet name="Yleismestaruus" sheetId="1" r:id="rId1"/>
    <sheet name="Paras Pistooli-kivääriampuja" sheetId="10" r:id="rId2"/>
    <sheet name="50m makuu" sheetId="2" r:id="rId3"/>
    <sheet name="50m 3x20" sheetId="3" r:id="rId4"/>
    <sheet name="Itselataavakenttä" sheetId="4" r:id="rId5"/>
    <sheet name="Kenttäammunta" sheetId="5" r:id="rId6"/>
    <sheet name="25m pistooli" sheetId="6" r:id="rId7"/>
    <sheet name="Pika-ammunta" sheetId="7" r:id="rId8"/>
    <sheet name="Isopistooli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D17" i="5"/>
  <c r="D12" i="5"/>
  <c r="D7" i="5"/>
  <c r="D7" i="4"/>
  <c r="D12" i="4"/>
  <c r="D17" i="4"/>
  <c r="G14" i="10"/>
  <c r="G12" i="10"/>
  <c r="G13" i="10"/>
  <c r="G15" i="10"/>
  <c r="G4" i="10" l="1"/>
  <c r="G6" i="10"/>
  <c r="G5" i="10"/>
  <c r="G3" i="10"/>
  <c r="D13" i="7"/>
  <c r="D8" i="6"/>
  <c r="D20" i="6"/>
  <c r="D14" i="6"/>
  <c r="E7" i="2" l="1"/>
  <c r="C5" i="1" s="1"/>
  <c r="E17" i="2"/>
  <c r="C7" i="1" s="1"/>
  <c r="E12" i="2"/>
  <c r="C6" i="1" s="1"/>
  <c r="E7" i="3"/>
  <c r="D5" i="1" s="1"/>
  <c r="E12" i="3"/>
  <c r="D7" i="1" s="1"/>
  <c r="E17" i="3"/>
  <c r="D6" i="1" s="1"/>
  <c r="F5" i="1"/>
  <c r="F7" i="1"/>
  <c r="F6" i="1"/>
  <c r="G5" i="1"/>
  <c r="G7" i="1"/>
  <c r="G6" i="1"/>
  <c r="D7" i="7"/>
  <c r="H5" i="1" s="1"/>
  <c r="D19" i="7"/>
  <c r="H7" i="1" s="1"/>
  <c r="H6" i="1"/>
  <c r="E12" i="8"/>
  <c r="I6" i="1" s="1"/>
  <c r="E17" i="8"/>
  <c r="I7" i="1" s="1"/>
  <c r="E7" i="8"/>
  <c r="I5" i="1" s="1"/>
  <c r="J5" i="1" l="1"/>
  <c r="J7" i="1"/>
  <c r="J6" i="1"/>
</calcChain>
</file>

<file path=xl/sharedStrings.xml><?xml version="1.0" encoding="utf-8"?>
<sst xmlns="http://schemas.openxmlformats.org/spreadsheetml/2006/main" count="176" uniqueCount="87">
  <si>
    <t>Etelä-Häme</t>
  </si>
  <si>
    <t>Pohjois-Savo</t>
  </si>
  <si>
    <t>Kymenlaakso</t>
  </si>
  <si>
    <t>Yleismestaruuspisteet</t>
  </si>
  <si>
    <t>50m makuu</t>
  </si>
  <si>
    <t>!sopistooli</t>
  </si>
  <si>
    <t>Pika-ammunta</t>
  </si>
  <si>
    <t>25m pistooli</t>
  </si>
  <si>
    <t>Kenttäammunta</t>
  </si>
  <si>
    <t>Itselataava kenttä</t>
  </si>
  <si>
    <t>50m 3x20ls</t>
  </si>
  <si>
    <t>1.</t>
  </si>
  <si>
    <t>2.</t>
  </si>
  <si>
    <t>3.</t>
  </si>
  <si>
    <t>4.</t>
  </si>
  <si>
    <t>Yhteensä</t>
  </si>
  <si>
    <t>Iso-</t>
  </si>
  <si>
    <t>pistooli</t>
  </si>
  <si>
    <t>Pika-</t>
  </si>
  <si>
    <t>ammunta</t>
  </si>
  <si>
    <t>25m</t>
  </si>
  <si>
    <t>Kenttä</t>
  </si>
  <si>
    <t>Itselataava</t>
  </si>
  <si>
    <t>kenttä</t>
  </si>
  <si>
    <t>50m</t>
  </si>
  <si>
    <t>makuu</t>
  </si>
  <si>
    <t>3x20ls</t>
  </si>
  <si>
    <t>Jouko Flemming</t>
  </si>
  <si>
    <t>Matti Kyllönen</t>
  </si>
  <si>
    <t>Risto Korhonen</t>
  </si>
  <si>
    <t>Ari Meinander</t>
  </si>
  <si>
    <t>Kalle Kangas</t>
  </si>
  <si>
    <t>Mika Seppä</t>
  </si>
  <si>
    <t>Tomi Heikkilä</t>
  </si>
  <si>
    <t>Toni Liimatainen</t>
  </si>
  <si>
    <t>Jan Remes</t>
  </si>
  <si>
    <t>Pekka Nenonen</t>
  </si>
  <si>
    <t>Jouko Fleming</t>
  </si>
  <si>
    <t>Pentti Järvinen</t>
  </si>
  <si>
    <t>Juho Haapanen</t>
  </si>
  <si>
    <t>Veikko Alanko</t>
  </si>
  <si>
    <t>Tapio Heikkonen</t>
  </si>
  <si>
    <t>Olli Parén</t>
  </si>
  <si>
    <t>ResUL:n paras pistooliampuja 2019</t>
  </si>
  <si>
    <t>Teemu Lahti</t>
  </si>
  <si>
    <t>Keski-Suomi</t>
  </si>
  <si>
    <t>Jaakko Sand</t>
  </si>
  <si>
    <t>Kainuu</t>
  </si>
  <si>
    <t>Isopistooli</t>
  </si>
  <si>
    <t>Yht</t>
  </si>
  <si>
    <t>Marko Talvitie</t>
  </si>
  <si>
    <t>Etelä-Pohjanmaa</t>
  </si>
  <si>
    <t>Kymi</t>
  </si>
  <si>
    <t>Ari Hyvönen</t>
  </si>
  <si>
    <t>Jussi Nylund</t>
  </si>
  <si>
    <t>Jorma Mecklin</t>
  </si>
  <si>
    <t>ResUL:n paras kivääriampuja 2019</t>
  </si>
  <si>
    <t>50m 3x20</t>
  </si>
  <si>
    <t>Vesa Torkko</t>
  </si>
  <si>
    <t>Antti Puhakka</t>
  </si>
  <si>
    <t>Lauri Lauste</t>
  </si>
  <si>
    <t>Jari Lehtinen</t>
  </si>
  <si>
    <t>Mika Piipponen</t>
  </si>
  <si>
    <t>Mikko Mattila</t>
  </si>
  <si>
    <t>Satakunta</t>
  </si>
  <si>
    <t>Tero Turpeinen</t>
  </si>
  <si>
    <t>Kimmo Rytkönen</t>
  </si>
  <si>
    <t>Tapio Kajan</t>
  </si>
  <si>
    <t>Jouni Rissanen</t>
  </si>
  <si>
    <t>Jukka Jokinen</t>
  </si>
  <si>
    <t>Seppo Laakso</t>
  </si>
  <si>
    <t>Torsti Hellman</t>
  </si>
  <si>
    <t>Seppo Karvonen</t>
  </si>
  <si>
    <t>Eila Väisänen</t>
  </si>
  <si>
    <t>Pekka Raittinen</t>
  </si>
  <si>
    <t>Anssi Nousiainen</t>
  </si>
  <si>
    <t>Jarmo Järvelä</t>
  </si>
  <si>
    <t>Heimo Konttinen</t>
  </si>
  <si>
    <t>Juha Suurnäkki</t>
  </si>
  <si>
    <t>Sakari Ahola</t>
  </si>
  <si>
    <t>Hannu Seppä</t>
  </si>
  <si>
    <t>Hannu Karvonen</t>
  </si>
  <si>
    <t>Jani Huotari</t>
  </si>
  <si>
    <t>Juha Kortesalmi</t>
  </si>
  <si>
    <t>Juhana Juottonen</t>
  </si>
  <si>
    <t xml:space="preserve">ResUL:n Yleismestaruuspisteet 2019 </t>
  </si>
  <si>
    <t>Hollolan Hälvälä 25.-26.8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</si>
</sst>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8DEC-9737-4D9C-AD9F-7B8B7F022D4F}">
  <sheetPr>
    <pageSetUpPr fitToPage="1"/>
  </sheetPr>
  <dimension ref="A1:J9"/>
  <sheetViews>
    <sheetView workbookViewId="0">
      <selection activeCell="A3" sqref="A3"/>
    </sheetView>
  </sheetViews>
  <sheetFormatPr defaultRowHeight="15.5" x14ac:dyDescent="0.35"/>
  <cols>
    <col min="1" max="1" width="5.53515625" style="3" customWidth="1"/>
    <col min="2" max="2" width="22.15234375" customWidth="1"/>
    <col min="3" max="4" width="9.23046875" style="7"/>
    <col min="5" max="5" width="12" style="7" customWidth="1"/>
    <col min="6" max="6" width="12.61328125" style="7" customWidth="1"/>
    <col min="7" max="7" width="9.23046875" style="7"/>
    <col min="8" max="8" width="11.15234375" style="7" customWidth="1"/>
    <col min="9" max="9" width="10" style="7" customWidth="1"/>
    <col min="10" max="10" width="12.69140625" style="7" customWidth="1"/>
  </cols>
  <sheetData>
    <row r="1" spans="1:10" ht="23" x14ac:dyDescent="0.5">
      <c r="A1" s="13" t="s">
        <v>85</v>
      </c>
    </row>
    <row r="2" spans="1:10" ht="20" x14ac:dyDescent="0.4">
      <c r="A2" s="14" t="s">
        <v>86</v>
      </c>
    </row>
    <row r="3" spans="1:10" x14ac:dyDescent="0.35">
      <c r="C3" s="3" t="s">
        <v>24</v>
      </c>
      <c r="D3" s="3" t="s">
        <v>24</v>
      </c>
      <c r="E3" s="3" t="s">
        <v>22</v>
      </c>
      <c r="F3" s="3" t="s">
        <v>21</v>
      </c>
      <c r="G3" s="3" t="s">
        <v>20</v>
      </c>
      <c r="H3" s="3" t="s">
        <v>18</v>
      </c>
      <c r="I3" s="3" t="s">
        <v>16</v>
      </c>
      <c r="J3" s="16" t="s">
        <v>15</v>
      </c>
    </row>
    <row r="4" spans="1:10" x14ac:dyDescent="0.35">
      <c r="C4" s="3" t="s">
        <v>25</v>
      </c>
      <c r="D4" s="3" t="s">
        <v>26</v>
      </c>
      <c r="E4" s="3" t="s">
        <v>23</v>
      </c>
      <c r="F4" s="3" t="s">
        <v>19</v>
      </c>
      <c r="G4" s="3" t="s">
        <v>17</v>
      </c>
      <c r="H4" s="3" t="s">
        <v>19</v>
      </c>
      <c r="I4" s="3" t="s">
        <v>17</v>
      </c>
      <c r="J4" s="17"/>
    </row>
    <row r="5" spans="1:10" s="6" customFormat="1" ht="20" customHeight="1" x14ac:dyDescent="0.4">
      <c r="A5" s="4" t="s">
        <v>11</v>
      </c>
      <c r="B5" s="1" t="s">
        <v>2</v>
      </c>
      <c r="C5" s="11">
        <f>'50m makuu'!E7</f>
        <v>1765</v>
      </c>
      <c r="D5" s="11">
        <f>'50m 3x20'!E7</f>
        <v>1686</v>
      </c>
      <c r="E5" s="11">
        <f>Itselataavakenttä!D7</f>
        <v>546</v>
      </c>
      <c r="F5" s="11">
        <f>Kenttäammunta!D17</f>
        <v>446</v>
      </c>
      <c r="G5" s="11">
        <f>'25m pistooli'!D8</f>
        <v>1692</v>
      </c>
      <c r="H5" s="11">
        <f>'Pika-ammunta'!D7</f>
        <v>1702</v>
      </c>
      <c r="I5" s="11">
        <f>Isopistooli!E7</f>
        <v>1653</v>
      </c>
      <c r="J5" s="12">
        <f>SUM(C5:I5)</f>
        <v>9490</v>
      </c>
    </row>
    <row r="6" spans="1:10" s="6" customFormat="1" ht="20" customHeight="1" x14ac:dyDescent="0.4">
      <c r="A6" s="4" t="s">
        <v>12</v>
      </c>
      <c r="B6" s="1" t="s">
        <v>0</v>
      </c>
      <c r="C6" s="11">
        <f>'50m makuu'!E12</f>
        <v>1745</v>
      </c>
      <c r="D6" s="11">
        <f>'50m 3x20'!E17</f>
        <v>1640</v>
      </c>
      <c r="E6" s="11">
        <f>Itselataavakenttä!D12</f>
        <v>491</v>
      </c>
      <c r="F6" s="11">
        <f>Kenttäammunta!D7</f>
        <v>453</v>
      </c>
      <c r="G6" s="11">
        <f>'25m pistooli'!D14</f>
        <v>1686</v>
      </c>
      <c r="H6" s="11">
        <f>'Pika-ammunta'!D13</f>
        <v>1686</v>
      </c>
      <c r="I6" s="11">
        <f>Isopistooli!E12</f>
        <v>1669</v>
      </c>
      <c r="J6" s="12">
        <f>SUM(C6:I6)</f>
        <v>9370</v>
      </c>
    </row>
    <row r="7" spans="1:10" s="6" customFormat="1" ht="20" customHeight="1" x14ac:dyDescent="0.4">
      <c r="A7" s="4" t="s">
        <v>13</v>
      </c>
      <c r="B7" s="1" t="s">
        <v>1</v>
      </c>
      <c r="C7" s="11">
        <f>'50m makuu'!E17</f>
        <v>1706</v>
      </c>
      <c r="D7" s="11">
        <f>'50m 3x20'!E12</f>
        <v>1583</v>
      </c>
      <c r="E7" s="11">
        <f>Itselataavakenttä!D12</f>
        <v>491</v>
      </c>
      <c r="F7" s="11">
        <f>Kenttäammunta!D12</f>
        <v>451</v>
      </c>
      <c r="G7" s="11">
        <f>'25m pistooli'!D20</f>
        <v>1644</v>
      </c>
      <c r="H7" s="11">
        <f>'Pika-ammunta'!D19</f>
        <v>1629</v>
      </c>
      <c r="I7" s="11">
        <f>Isopistooli!E17</f>
        <v>1636</v>
      </c>
      <c r="J7" s="12">
        <f>SUM(C7:I7)</f>
        <v>9140</v>
      </c>
    </row>
    <row r="8" spans="1:10" s="6" customFormat="1" ht="20" customHeight="1" x14ac:dyDescent="0.4">
      <c r="A8" s="4"/>
      <c r="B8" s="5"/>
      <c r="C8" s="9"/>
      <c r="D8" s="9"/>
      <c r="E8" s="9"/>
      <c r="F8" s="9"/>
      <c r="G8" s="9"/>
      <c r="H8" s="9"/>
      <c r="I8" s="9"/>
      <c r="J8" s="4"/>
    </row>
    <row r="9" spans="1:10" s="6" customFormat="1" ht="20" customHeight="1" x14ac:dyDescent="0.4">
      <c r="A9" s="4"/>
      <c r="B9"/>
      <c r="C9" s="7"/>
      <c r="D9" s="7"/>
      <c r="E9" s="7"/>
      <c r="F9" s="7"/>
      <c r="G9" s="7"/>
      <c r="H9" s="7"/>
      <c r="I9" s="7"/>
      <c r="J9" s="8"/>
    </row>
  </sheetData>
  <sortState xmlns:xlrd2="http://schemas.microsoft.com/office/spreadsheetml/2017/richdata2" ref="B5:J8">
    <sortCondition descending="1" ref="J5"/>
  </sortState>
  <mergeCells count="1">
    <mergeCell ref="J3:J4"/>
  </mergeCells>
  <phoneticPr fontId="2" type="noConversion"/>
  <pageMargins left="0.39370078740157483" right="0.39370078740157483" top="0.74803149606299213" bottom="0.74803149606299213" header="0.31496062992125984" footer="0.31496062992125984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7A6E-F69A-4BC8-8B03-1F3A0E9DC295}">
  <dimension ref="A1:G19"/>
  <sheetViews>
    <sheetView tabSelected="1" workbookViewId="0">
      <selection activeCell="B17" sqref="B17"/>
    </sheetView>
  </sheetViews>
  <sheetFormatPr defaultRowHeight="15.5" x14ac:dyDescent="0.35"/>
  <cols>
    <col min="2" max="2" width="15" customWidth="1"/>
    <col min="3" max="3" width="15.69140625" customWidth="1"/>
    <col min="4" max="4" width="12.07421875" style="7" customWidth="1"/>
    <col min="5" max="5" width="13.3828125" style="7" customWidth="1"/>
    <col min="6" max="6" width="14.921875" style="7" customWidth="1"/>
    <col min="7" max="7" width="9.23046875" style="7"/>
  </cols>
  <sheetData>
    <row r="1" spans="1:7" ht="18" x14ac:dyDescent="0.4">
      <c r="A1" s="10" t="s">
        <v>43</v>
      </c>
    </row>
    <row r="2" spans="1:7" x14ac:dyDescent="0.35">
      <c r="D2" s="3" t="s">
        <v>7</v>
      </c>
      <c r="E2" s="3" t="s">
        <v>6</v>
      </c>
      <c r="F2" s="3" t="s">
        <v>48</v>
      </c>
      <c r="G2" s="3" t="s">
        <v>49</v>
      </c>
    </row>
    <row r="3" spans="1:7" x14ac:dyDescent="0.35">
      <c r="A3" s="3" t="s">
        <v>11</v>
      </c>
      <c r="B3" t="s">
        <v>44</v>
      </c>
      <c r="C3" t="s">
        <v>45</v>
      </c>
      <c r="D3" s="7">
        <v>577</v>
      </c>
      <c r="E3" s="7">
        <v>585</v>
      </c>
      <c r="F3" s="7">
        <v>585</v>
      </c>
      <c r="G3" s="3">
        <f>SUM(D3:F3)</f>
        <v>1747</v>
      </c>
    </row>
    <row r="4" spans="1:7" x14ac:dyDescent="0.35">
      <c r="A4" s="3" t="s">
        <v>12</v>
      </c>
      <c r="B4" t="s">
        <v>50</v>
      </c>
      <c r="C4" t="s">
        <v>51</v>
      </c>
      <c r="D4" s="7">
        <v>576</v>
      </c>
      <c r="E4" s="7">
        <v>580</v>
      </c>
      <c r="F4" s="7">
        <v>575</v>
      </c>
      <c r="G4" s="3">
        <f>SUM(D4:F4)</f>
        <v>1731</v>
      </c>
    </row>
    <row r="5" spans="1:7" x14ac:dyDescent="0.35">
      <c r="A5" s="3" t="s">
        <v>13</v>
      </c>
      <c r="B5" t="s">
        <v>46</v>
      </c>
      <c r="C5" t="s">
        <v>47</v>
      </c>
      <c r="D5" s="7">
        <v>563</v>
      </c>
      <c r="E5" s="7">
        <v>586</v>
      </c>
      <c r="F5" s="7">
        <v>551</v>
      </c>
      <c r="G5" s="3">
        <f>SUM(D5:F5)</f>
        <v>1700</v>
      </c>
    </row>
    <row r="6" spans="1:7" x14ac:dyDescent="0.35">
      <c r="A6" s="3" t="s">
        <v>14</v>
      </c>
      <c r="B6" t="s">
        <v>30</v>
      </c>
      <c r="C6" t="s">
        <v>52</v>
      </c>
      <c r="D6" s="7">
        <v>570</v>
      </c>
      <c r="E6" s="7">
        <v>573</v>
      </c>
      <c r="F6" s="7">
        <v>550</v>
      </c>
      <c r="G6" s="3">
        <f>SUM(D6:F6)</f>
        <v>1693</v>
      </c>
    </row>
    <row r="7" spans="1:7" x14ac:dyDescent="0.35">
      <c r="A7" s="15"/>
      <c r="G7" s="15"/>
    </row>
    <row r="8" spans="1:7" x14ac:dyDescent="0.35">
      <c r="A8" s="15"/>
      <c r="G8" s="15"/>
    </row>
    <row r="9" spans="1:7" x14ac:dyDescent="0.35">
      <c r="A9" s="3"/>
    </row>
    <row r="10" spans="1:7" ht="18" x14ac:dyDescent="0.4">
      <c r="A10" s="10" t="s">
        <v>56</v>
      </c>
    </row>
    <row r="11" spans="1:7" x14ac:dyDescent="0.35">
      <c r="D11" s="3" t="s">
        <v>4</v>
      </c>
      <c r="E11" s="3" t="s">
        <v>57</v>
      </c>
      <c r="F11" s="3" t="s">
        <v>8</v>
      </c>
      <c r="G11" s="3" t="s">
        <v>49</v>
      </c>
    </row>
    <row r="12" spans="1:7" x14ac:dyDescent="0.35">
      <c r="A12" s="3" t="s">
        <v>11</v>
      </c>
      <c r="B12" t="s">
        <v>60</v>
      </c>
      <c r="C12" t="s">
        <v>64</v>
      </c>
      <c r="D12" s="7">
        <v>580</v>
      </c>
      <c r="E12" s="7">
        <v>564</v>
      </c>
      <c r="F12" s="7">
        <v>174</v>
      </c>
      <c r="G12" s="3">
        <f>SUM(D12:F12)</f>
        <v>1318</v>
      </c>
    </row>
    <row r="13" spans="1:7" x14ac:dyDescent="0.35">
      <c r="A13" s="3" t="s">
        <v>12</v>
      </c>
      <c r="B13" t="s">
        <v>59</v>
      </c>
      <c r="C13" t="s">
        <v>52</v>
      </c>
      <c r="D13" s="7">
        <v>593</v>
      </c>
      <c r="E13" s="7">
        <v>559</v>
      </c>
      <c r="F13" s="7">
        <v>149</v>
      </c>
      <c r="G13" s="3">
        <f>SUM(D13:F13)</f>
        <v>1301</v>
      </c>
    </row>
    <row r="14" spans="1:7" x14ac:dyDescent="0.35">
      <c r="A14" s="3" t="s">
        <v>13</v>
      </c>
      <c r="B14" t="s">
        <v>61</v>
      </c>
      <c r="C14" t="s">
        <v>45</v>
      </c>
      <c r="D14" s="7">
        <v>590</v>
      </c>
      <c r="E14" s="7">
        <v>561</v>
      </c>
      <c r="F14" s="7">
        <v>144</v>
      </c>
      <c r="G14" s="3">
        <f>SUM(D14:F14)</f>
        <v>1295</v>
      </c>
    </row>
    <row r="15" spans="1:7" x14ac:dyDescent="0.35">
      <c r="A15" s="3" t="s">
        <v>14</v>
      </c>
      <c r="B15" t="s">
        <v>58</v>
      </c>
      <c r="C15" t="s">
        <v>0</v>
      </c>
      <c r="D15" s="7">
        <v>574</v>
      </c>
      <c r="E15" s="7">
        <v>549</v>
      </c>
      <c r="F15" s="7">
        <v>152</v>
      </c>
      <c r="G15" s="3">
        <f>SUM(D15:F15)</f>
        <v>1275</v>
      </c>
    </row>
    <row r="16" spans="1:7" x14ac:dyDescent="0.35">
      <c r="G16" s="3"/>
    </row>
    <row r="17" spans="7:7" x14ac:dyDescent="0.35">
      <c r="G17" s="3"/>
    </row>
    <row r="18" spans="7:7" x14ac:dyDescent="0.35">
      <c r="G18" s="3"/>
    </row>
    <row r="19" spans="7:7" x14ac:dyDescent="0.35">
      <c r="G19" s="3"/>
    </row>
  </sheetData>
  <sortState xmlns:xlrd2="http://schemas.microsoft.com/office/spreadsheetml/2017/richdata2" ref="B12:G15">
    <sortCondition descending="1" ref="G12"/>
  </sortState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24F2-0327-4D74-B946-9319628C9283}">
  <dimension ref="A1:E20"/>
  <sheetViews>
    <sheetView workbookViewId="0">
      <selection activeCell="I15" sqref="I15"/>
    </sheetView>
  </sheetViews>
  <sheetFormatPr defaultRowHeight="15.5" x14ac:dyDescent="0.35"/>
  <cols>
    <col min="1" max="1" width="5.765625" style="3" customWidth="1"/>
    <col min="4" max="4" width="9.23046875" style="7"/>
    <col min="5" max="5" width="9.23046875" style="3"/>
  </cols>
  <sheetData>
    <row r="1" spans="1:5" x14ac:dyDescent="0.35">
      <c r="A1" s="1" t="s">
        <v>3</v>
      </c>
    </row>
    <row r="2" spans="1:5" x14ac:dyDescent="0.35">
      <c r="A2" s="1" t="s">
        <v>4</v>
      </c>
    </row>
    <row r="4" spans="1:5" x14ac:dyDescent="0.35">
      <c r="A4" s="3" t="s">
        <v>11</v>
      </c>
      <c r="B4" s="1" t="s">
        <v>2</v>
      </c>
    </row>
    <row r="5" spans="1:5" x14ac:dyDescent="0.35">
      <c r="B5" s="2" t="s">
        <v>59</v>
      </c>
      <c r="D5" s="7">
        <v>593</v>
      </c>
    </row>
    <row r="6" spans="1:5" x14ac:dyDescent="0.35">
      <c r="B6" s="2" t="s">
        <v>62</v>
      </c>
      <c r="D6" s="7">
        <v>588</v>
      </c>
    </row>
    <row r="7" spans="1:5" x14ac:dyDescent="0.35">
      <c r="B7" s="2" t="s">
        <v>63</v>
      </c>
      <c r="D7" s="7">
        <v>584</v>
      </c>
      <c r="E7" s="3">
        <f>SUM(D5:D7)</f>
        <v>1765</v>
      </c>
    </row>
    <row r="8" spans="1:5" x14ac:dyDescent="0.35">
      <c r="B8" s="2"/>
    </row>
    <row r="9" spans="1:5" x14ac:dyDescent="0.35">
      <c r="A9" s="3" t="s">
        <v>12</v>
      </c>
      <c r="B9" s="1" t="s">
        <v>0</v>
      </c>
    </row>
    <row r="10" spans="1:5" x14ac:dyDescent="0.35">
      <c r="B10" s="2" t="s">
        <v>68</v>
      </c>
      <c r="D10" s="7">
        <v>586</v>
      </c>
    </row>
    <row r="11" spans="1:5" x14ac:dyDescent="0.35">
      <c r="B11" s="2" t="s">
        <v>71</v>
      </c>
      <c r="D11" s="7">
        <v>583</v>
      </c>
    </row>
    <row r="12" spans="1:5" x14ac:dyDescent="0.35">
      <c r="B12" s="2" t="s">
        <v>69</v>
      </c>
      <c r="D12" s="7">
        <v>576</v>
      </c>
      <c r="E12" s="3">
        <f>SUM(D10:D12)</f>
        <v>1745</v>
      </c>
    </row>
    <row r="13" spans="1:5" x14ac:dyDescent="0.35">
      <c r="B13" s="2"/>
    </row>
    <row r="14" spans="1:5" x14ac:dyDescent="0.35">
      <c r="A14" s="3" t="s">
        <v>13</v>
      </c>
      <c r="B14" s="1" t="s">
        <v>1</v>
      </c>
    </row>
    <row r="15" spans="1:5" x14ac:dyDescent="0.35">
      <c r="B15" s="2" t="s">
        <v>67</v>
      </c>
      <c r="D15" s="7">
        <v>581</v>
      </c>
    </row>
    <row r="16" spans="1:5" x14ac:dyDescent="0.35">
      <c r="B16" s="2" t="s">
        <v>66</v>
      </c>
      <c r="D16" s="7">
        <v>566</v>
      </c>
    </row>
    <row r="17" spans="2:5" x14ac:dyDescent="0.35">
      <c r="B17" s="2" t="s">
        <v>65</v>
      </c>
      <c r="D17" s="7">
        <v>559</v>
      </c>
      <c r="E17" s="3">
        <f>SUM(D15:D17)</f>
        <v>1706</v>
      </c>
    </row>
    <row r="18" spans="2:5" x14ac:dyDescent="0.35">
      <c r="B18" s="2"/>
    </row>
    <row r="19" spans="2:5" x14ac:dyDescent="0.35">
      <c r="B19" s="2"/>
    </row>
    <row r="20" spans="2:5" x14ac:dyDescent="0.35">
      <c r="B20" s="2"/>
    </row>
  </sheetData>
  <sortState xmlns:xlrd2="http://schemas.microsoft.com/office/spreadsheetml/2017/richdata2" ref="B15:D20">
    <sortCondition descending="1" ref="D1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F354-F7E9-4FBA-99CD-9D0F9253662C}">
  <dimension ref="A1:E23"/>
  <sheetViews>
    <sheetView workbookViewId="0">
      <selection activeCell="H9" sqref="H9"/>
    </sheetView>
  </sheetViews>
  <sheetFormatPr defaultRowHeight="15.5" x14ac:dyDescent="0.35"/>
  <cols>
    <col min="1" max="1" width="5.765625" style="3" customWidth="1"/>
    <col min="4" max="4" width="9.23046875" style="7"/>
    <col min="5" max="5" width="9.23046875" style="3"/>
  </cols>
  <sheetData>
    <row r="1" spans="1:5" x14ac:dyDescent="0.35">
      <c r="A1" s="1" t="s">
        <v>3</v>
      </c>
    </row>
    <row r="2" spans="1:5" x14ac:dyDescent="0.35">
      <c r="A2" s="1" t="s">
        <v>10</v>
      </c>
    </row>
    <row r="4" spans="1:5" x14ac:dyDescent="0.35">
      <c r="A4" s="3" t="s">
        <v>11</v>
      </c>
      <c r="B4" s="1" t="s">
        <v>2</v>
      </c>
    </row>
    <row r="5" spans="1:5" x14ac:dyDescent="0.35">
      <c r="B5" s="2" t="s">
        <v>62</v>
      </c>
      <c r="D5" s="7">
        <v>568</v>
      </c>
    </row>
    <row r="6" spans="1:5" x14ac:dyDescent="0.35">
      <c r="B6" s="2" t="s">
        <v>59</v>
      </c>
      <c r="D6" s="7">
        <v>559</v>
      </c>
    </row>
    <row r="7" spans="1:5" x14ac:dyDescent="0.35">
      <c r="B7" s="2" t="s">
        <v>73</v>
      </c>
      <c r="D7" s="7">
        <v>559</v>
      </c>
      <c r="E7" s="3">
        <f>SUM(D5:D7)</f>
        <v>1686</v>
      </c>
    </row>
    <row r="8" spans="1:5" x14ac:dyDescent="0.35">
      <c r="B8" s="2"/>
    </row>
    <row r="9" spans="1:5" x14ac:dyDescent="0.35">
      <c r="A9" s="3" t="s">
        <v>12</v>
      </c>
      <c r="B9" s="1" t="s">
        <v>1</v>
      </c>
    </row>
    <row r="10" spans="1:5" x14ac:dyDescent="0.35">
      <c r="B10" s="2" t="s">
        <v>67</v>
      </c>
      <c r="D10" s="7">
        <v>555</v>
      </c>
    </row>
    <row r="11" spans="1:5" x14ac:dyDescent="0.35">
      <c r="B11" s="2" t="s">
        <v>66</v>
      </c>
      <c r="D11" s="7">
        <v>538</v>
      </c>
    </row>
    <row r="12" spans="1:5" x14ac:dyDescent="0.35">
      <c r="B12" s="2" t="s">
        <v>72</v>
      </c>
      <c r="D12" s="7">
        <v>490</v>
      </c>
      <c r="E12" s="3">
        <f>SUM(D10:D12)</f>
        <v>1583</v>
      </c>
    </row>
    <row r="13" spans="1:5" x14ac:dyDescent="0.35">
      <c r="B13" s="2"/>
    </row>
    <row r="14" spans="1:5" x14ac:dyDescent="0.35">
      <c r="A14" s="3" t="s">
        <v>13</v>
      </c>
      <c r="B14" s="1" t="s">
        <v>0</v>
      </c>
    </row>
    <row r="15" spans="1:5" x14ac:dyDescent="0.35">
      <c r="B15" s="2" t="s">
        <v>68</v>
      </c>
      <c r="D15" s="7">
        <v>550</v>
      </c>
    </row>
    <row r="16" spans="1:5" x14ac:dyDescent="0.35">
      <c r="B16" s="2" t="s">
        <v>58</v>
      </c>
      <c r="D16" s="7">
        <v>549</v>
      </c>
    </row>
    <row r="17" spans="2:5" x14ac:dyDescent="0.35">
      <c r="B17" s="2" t="s">
        <v>74</v>
      </c>
      <c r="D17" s="7">
        <v>541</v>
      </c>
      <c r="E17" s="3">
        <f>SUM(D15:D17)</f>
        <v>1640</v>
      </c>
    </row>
    <row r="23" spans="2:5" x14ac:dyDescent="0.35">
      <c r="B23" s="2"/>
    </row>
  </sheetData>
  <sortState xmlns:xlrd2="http://schemas.microsoft.com/office/spreadsheetml/2017/richdata2" ref="B10:D12">
    <sortCondition descending="1" ref="D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F583C-FCB4-4408-9BC3-1D5B4C887410}">
  <dimension ref="A1:H23"/>
  <sheetViews>
    <sheetView workbookViewId="0">
      <selection activeCell="E11" sqref="E11"/>
    </sheetView>
  </sheetViews>
  <sheetFormatPr defaultRowHeight="15.5" x14ac:dyDescent="0.35"/>
  <cols>
    <col min="1" max="1" width="5.765625" style="3" customWidth="1"/>
    <col min="2" max="2" width="19.4609375" customWidth="1"/>
    <col min="3" max="3" width="9.23046875" style="7"/>
    <col min="4" max="4" width="9.23046875" style="3"/>
  </cols>
  <sheetData>
    <row r="1" spans="1:8" x14ac:dyDescent="0.35">
      <c r="A1" s="1" t="s">
        <v>3</v>
      </c>
    </row>
    <row r="2" spans="1:8" x14ac:dyDescent="0.35">
      <c r="A2" s="1" t="s">
        <v>9</v>
      </c>
    </row>
    <row r="4" spans="1:8" x14ac:dyDescent="0.35">
      <c r="A4" s="3" t="s">
        <v>11</v>
      </c>
      <c r="B4" s="1" t="s">
        <v>2</v>
      </c>
    </row>
    <row r="5" spans="1:8" x14ac:dyDescent="0.35">
      <c r="B5" s="2" t="s">
        <v>32</v>
      </c>
      <c r="C5" s="7">
        <v>190</v>
      </c>
    </row>
    <row r="6" spans="1:8" x14ac:dyDescent="0.35">
      <c r="B6" s="2" t="s">
        <v>78</v>
      </c>
      <c r="C6" s="7">
        <v>178</v>
      </c>
    </row>
    <row r="7" spans="1:8" x14ac:dyDescent="0.35">
      <c r="B7" s="2" t="s">
        <v>80</v>
      </c>
      <c r="C7" s="7">
        <v>178</v>
      </c>
      <c r="D7" s="3">
        <f>SUM(C5:C7)</f>
        <v>546</v>
      </c>
    </row>
    <row r="8" spans="1:8" x14ac:dyDescent="0.35">
      <c r="F8" s="2"/>
      <c r="G8" s="7"/>
      <c r="H8" s="3"/>
    </row>
    <row r="9" spans="1:8" x14ac:dyDescent="0.35">
      <c r="A9" s="3" t="s">
        <v>12</v>
      </c>
      <c r="B9" s="1" t="s">
        <v>1</v>
      </c>
    </row>
    <row r="10" spans="1:8" x14ac:dyDescent="0.35">
      <c r="B10" s="2" t="s">
        <v>75</v>
      </c>
      <c r="C10" s="7">
        <v>183</v>
      </c>
    </row>
    <row r="11" spans="1:8" x14ac:dyDescent="0.35">
      <c r="B11" s="2" t="s">
        <v>65</v>
      </c>
      <c r="C11" s="7">
        <v>172</v>
      </c>
    </row>
    <row r="12" spans="1:8" x14ac:dyDescent="0.35">
      <c r="B12" s="2" t="s">
        <v>81</v>
      </c>
      <c r="C12" s="7">
        <v>136</v>
      </c>
      <c r="D12" s="3">
        <f>SUM(C10:C12)</f>
        <v>491</v>
      </c>
    </row>
    <row r="13" spans="1:8" x14ac:dyDescent="0.35">
      <c r="B13" s="2"/>
      <c r="F13" s="2"/>
      <c r="G13" s="7"/>
      <c r="H13" s="3"/>
    </row>
    <row r="14" spans="1:8" x14ac:dyDescent="0.35">
      <c r="A14" s="3" t="s">
        <v>13</v>
      </c>
      <c r="B14" s="1" t="s">
        <v>0</v>
      </c>
    </row>
    <row r="15" spans="1:8" x14ac:dyDescent="0.35">
      <c r="B15" s="2" t="s">
        <v>82</v>
      </c>
      <c r="C15" s="7">
        <v>181</v>
      </c>
    </row>
    <row r="16" spans="1:8" x14ac:dyDescent="0.35">
      <c r="B16" s="2" t="s">
        <v>83</v>
      </c>
      <c r="C16" s="7">
        <v>162</v>
      </c>
    </row>
    <row r="17" spans="2:4" x14ac:dyDescent="0.35">
      <c r="B17" s="2" t="s">
        <v>84</v>
      </c>
      <c r="C17" s="7">
        <v>135</v>
      </c>
      <c r="D17" s="3">
        <f>SUM(C15:C17)</f>
        <v>478</v>
      </c>
    </row>
    <row r="23" spans="2:4" x14ac:dyDescent="0.35">
      <c r="B23" s="2"/>
    </row>
  </sheetData>
  <sortState xmlns:xlrd2="http://schemas.microsoft.com/office/spreadsheetml/2017/richdata2" ref="B15:C17">
    <sortCondition descending="1" ref="C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F70E-300E-4378-B7DA-BE92595CB10A}">
  <dimension ref="A1:H23"/>
  <sheetViews>
    <sheetView workbookViewId="0">
      <selection activeCell="F12" sqref="F12"/>
    </sheetView>
  </sheetViews>
  <sheetFormatPr defaultRowHeight="15.5" x14ac:dyDescent="0.35"/>
  <cols>
    <col min="1" max="1" width="5.765625" style="3" customWidth="1"/>
    <col min="2" max="2" width="18.3828125" customWidth="1"/>
    <col min="3" max="3" width="9.23046875" style="7"/>
    <col min="4" max="4" width="9.23046875" style="3"/>
  </cols>
  <sheetData>
    <row r="1" spans="1:8" x14ac:dyDescent="0.35">
      <c r="A1" s="1" t="s">
        <v>3</v>
      </c>
    </row>
    <row r="2" spans="1:8" x14ac:dyDescent="0.35">
      <c r="A2" s="1" t="s">
        <v>8</v>
      </c>
    </row>
    <row r="3" spans="1:8" s="1" customFormat="1" x14ac:dyDescent="0.35">
      <c r="A3" s="3"/>
      <c r="C3" s="3"/>
      <c r="D3" s="3"/>
    </row>
    <row r="4" spans="1:8" x14ac:dyDescent="0.35">
      <c r="A4" s="3" t="s">
        <v>11</v>
      </c>
      <c r="B4" s="1" t="s">
        <v>2</v>
      </c>
      <c r="F4" s="1"/>
      <c r="G4" s="7"/>
      <c r="H4" s="3"/>
    </row>
    <row r="5" spans="1:8" x14ac:dyDescent="0.35">
      <c r="B5" s="2" t="s">
        <v>76</v>
      </c>
      <c r="C5" s="7">
        <v>156</v>
      </c>
      <c r="F5" s="2"/>
      <c r="G5" s="7"/>
      <c r="H5" s="3"/>
    </row>
    <row r="6" spans="1:8" x14ac:dyDescent="0.35">
      <c r="B6" s="2" t="s">
        <v>59</v>
      </c>
      <c r="C6" s="7">
        <v>149</v>
      </c>
      <c r="F6" s="2"/>
      <c r="G6" s="7"/>
      <c r="H6" s="3"/>
    </row>
    <row r="7" spans="1:8" x14ac:dyDescent="0.35">
      <c r="B7" s="2" t="s">
        <v>79</v>
      </c>
      <c r="C7" s="7">
        <v>148</v>
      </c>
      <c r="D7" s="3">
        <f>SUM(C5:C7)</f>
        <v>453</v>
      </c>
      <c r="F7" s="2"/>
      <c r="G7" s="7"/>
      <c r="H7" s="3"/>
    </row>
    <row r="8" spans="1:8" x14ac:dyDescent="0.35">
      <c r="G8" s="7"/>
      <c r="H8" s="3"/>
    </row>
    <row r="9" spans="1:8" x14ac:dyDescent="0.35">
      <c r="A9" s="3" t="s">
        <v>12</v>
      </c>
      <c r="B9" s="1" t="s">
        <v>0</v>
      </c>
      <c r="F9" s="1"/>
      <c r="G9" s="7"/>
      <c r="H9" s="3"/>
    </row>
    <row r="10" spans="1:8" x14ac:dyDescent="0.35">
      <c r="B10" s="2" t="s">
        <v>58</v>
      </c>
      <c r="C10" s="7">
        <v>152</v>
      </c>
      <c r="F10" s="2"/>
      <c r="G10" s="7"/>
      <c r="H10" s="3"/>
    </row>
    <row r="11" spans="1:8" x14ac:dyDescent="0.35">
      <c r="B11" s="2" t="s">
        <v>68</v>
      </c>
      <c r="C11" s="7">
        <v>151</v>
      </c>
      <c r="F11" s="2"/>
      <c r="G11" s="7"/>
      <c r="H11" s="3"/>
    </row>
    <row r="12" spans="1:8" x14ac:dyDescent="0.35">
      <c r="B12" s="2" t="s">
        <v>70</v>
      </c>
      <c r="C12" s="7">
        <v>148</v>
      </c>
      <c r="D12" s="3">
        <f>SUM(C10:C12)</f>
        <v>451</v>
      </c>
      <c r="F12" s="2"/>
      <c r="G12" s="7"/>
      <c r="H12" s="3"/>
    </row>
    <row r="13" spans="1:8" x14ac:dyDescent="0.35">
      <c r="B13" s="2"/>
      <c r="F13" s="2"/>
      <c r="G13" s="7"/>
      <c r="H13" s="3"/>
    </row>
    <row r="14" spans="1:8" x14ac:dyDescent="0.35">
      <c r="A14" s="3" t="s">
        <v>13</v>
      </c>
      <c r="B14" s="1" t="s">
        <v>1</v>
      </c>
      <c r="F14" s="1"/>
      <c r="G14" s="7"/>
      <c r="H14" s="3"/>
    </row>
    <row r="15" spans="1:8" x14ac:dyDescent="0.35">
      <c r="B15" s="2" t="s">
        <v>67</v>
      </c>
      <c r="C15" s="7">
        <v>157</v>
      </c>
      <c r="F15" s="2"/>
      <c r="G15" s="7"/>
      <c r="H15" s="3"/>
    </row>
    <row r="16" spans="1:8" x14ac:dyDescent="0.35">
      <c r="B16" s="2" t="s">
        <v>75</v>
      </c>
      <c r="C16" s="7">
        <v>154</v>
      </c>
      <c r="F16" s="2"/>
      <c r="G16" s="7"/>
      <c r="H16" s="3"/>
    </row>
    <row r="17" spans="2:8" x14ac:dyDescent="0.35">
      <c r="B17" s="2" t="s">
        <v>77</v>
      </c>
      <c r="C17" s="7">
        <v>135</v>
      </c>
      <c r="D17" s="3">
        <f>SUM(C15:C17)</f>
        <v>446</v>
      </c>
      <c r="F17" s="2"/>
      <c r="G17" s="7"/>
      <c r="H17" s="3"/>
    </row>
    <row r="23" spans="2:8" x14ac:dyDescent="0.35">
      <c r="B23" s="2"/>
    </row>
  </sheetData>
  <sortState xmlns:xlrd2="http://schemas.microsoft.com/office/spreadsheetml/2017/richdata2" ref="B10:C12">
    <sortCondition descending="1" ref="C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0EBE-9024-425E-A750-766A2C105F4F}">
  <dimension ref="A1:E25"/>
  <sheetViews>
    <sheetView workbookViewId="0">
      <selection sqref="A1:A2"/>
    </sheetView>
  </sheetViews>
  <sheetFormatPr defaultRowHeight="15.5" x14ac:dyDescent="0.35"/>
  <cols>
    <col min="1" max="1" width="5.765625" style="3" customWidth="1"/>
    <col min="2" max="2" width="18.3828125" customWidth="1"/>
    <col min="3" max="3" width="15.23046875" customWidth="1"/>
    <col min="4" max="4" width="10.23046875" customWidth="1"/>
    <col min="5" max="5" width="9.23046875" style="3"/>
  </cols>
  <sheetData>
    <row r="1" spans="1:4" x14ac:dyDescent="0.35">
      <c r="A1" s="1" t="s">
        <v>3</v>
      </c>
    </row>
    <row r="2" spans="1:4" x14ac:dyDescent="0.35">
      <c r="A2" s="1" t="s">
        <v>7</v>
      </c>
    </row>
    <row r="4" spans="1:4" x14ac:dyDescent="0.35">
      <c r="A4" s="3" t="s">
        <v>11</v>
      </c>
      <c r="B4" s="1" t="s">
        <v>2</v>
      </c>
    </row>
    <row r="5" spans="1:4" x14ac:dyDescent="0.35">
      <c r="B5" t="s">
        <v>30</v>
      </c>
      <c r="C5" s="3">
        <v>570</v>
      </c>
      <c r="D5" s="3"/>
    </row>
    <row r="6" spans="1:4" x14ac:dyDescent="0.35">
      <c r="B6" t="s">
        <v>33</v>
      </c>
      <c r="C6" s="3">
        <v>567</v>
      </c>
      <c r="D6" s="3"/>
    </row>
    <row r="7" spans="1:4" x14ac:dyDescent="0.35">
      <c r="B7" t="s">
        <v>31</v>
      </c>
      <c r="C7" s="3">
        <v>555</v>
      </c>
      <c r="D7" s="3"/>
    </row>
    <row r="8" spans="1:4" x14ac:dyDescent="0.35">
      <c r="D8" s="3">
        <f>SUM(C5:C7)</f>
        <v>1692</v>
      </c>
    </row>
    <row r="9" spans="1:4" x14ac:dyDescent="0.35">
      <c r="B9" s="2"/>
    </row>
    <row r="10" spans="1:4" x14ac:dyDescent="0.35">
      <c r="A10" s="3" t="s">
        <v>12</v>
      </c>
      <c r="B10" s="1" t="s">
        <v>0</v>
      </c>
    </row>
    <row r="11" spans="1:4" x14ac:dyDescent="0.35">
      <c r="B11" t="s">
        <v>37</v>
      </c>
      <c r="C11" s="3">
        <v>565</v>
      </c>
      <c r="D11" s="3"/>
    </row>
    <row r="12" spans="1:4" x14ac:dyDescent="0.35">
      <c r="B12" t="s">
        <v>38</v>
      </c>
      <c r="C12" s="3">
        <v>564</v>
      </c>
      <c r="D12" s="3"/>
    </row>
    <row r="13" spans="1:4" x14ac:dyDescent="0.35">
      <c r="B13" t="s">
        <v>39</v>
      </c>
      <c r="C13" s="3">
        <v>557</v>
      </c>
      <c r="D13" s="3"/>
    </row>
    <row r="14" spans="1:4" x14ac:dyDescent="0.35">
      <c r="D14" s="3">
        <f>SUM(C11:C13)</f>
        <v>1686</v>
      </c>
    </row>
    <row r="16" spans="1:4" x14ac:dyDescent="0.35">
      <c r="A16" s="3" t="s">
        <v>13</v>
      </c>
      <c r="B16" s="1" t="s">
        <v>1</v>
      </c>
    </row>
    <row r="17" spans="2:4" x14ac:dyDescent="0.35">
      <c r="B17" t="s">
        <v>34</v>
      </c>
      <c r="C17" s="3">
        <v>552</v>
      </c>
      <c r="D17" s="3"/>
    </row>
    <row r="18" spans="2:4" x14ac:dyDescent="0.35">
      <c r="B18" t="s">
        <v>35</v>
      </c>
      <c r="C18" s="3">
        <v>546</v>
      </c>
      <c r="D18" s="3"/>
    </row>
    <row r="19" spans="2:4" x14ac:dyDescent="0.35">
      <c r="B19" t="s">
        <v>36</v>
      </c>
      <c r="C19" s="3">
        <v>546</v>
      </c>
      <c r="D19" s="3"/>
    </row>
    <row r="20" spans="2:4" x14ac:dyDescent="0.35">
      <c r="D20" s="3">
        <f>SUM(C17:C19)</f>
        <v>1644</v>
      </c>
    </row>
    <row r="25" spans="2:4" x14ac:dyDescent="0.35">
      <c r="B2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B1DD-C4D1-4BEB-A0CC-9007B280B51A}">
  <dimension ref="A1:J25"/>
  <sheetViews>
    <sheetView workbookViewId="0">
      <selection sqref="A1:A2"/>
    </sheetView>
  </sheetViews>
  <sheetFormatPr defaultRowHeight="15.5" x14ac:dyDescent="0.35"/>
  <cols>
    <col min="1" max="1" width="5.765625" style="3" customWidth="1"/>
    <col min="2" max="2" width="15.4609375" customWidth="1"/>
    <col min="3" max="3" width="14.921875" customWidth="1"/>
    <col min="5" max="5" width="9.23046875" style="3"/>
  </cols>
  <sheetData>
    <row r="1" spans="1:5" x14ac:dyDescent="0.35">
      <c r="A1" s="1" t="s">
        <v>3</v>
      </c>
      <c r="D1" s="3"/>
      <c r="E1"/>
    </row>
    <row r="2" spans="1:5" x14ac:dyDescent="0.35">
      <c r="A2" s="1" t="s">
        <v>6</v>
      </c>
      <c r="D2" s="3"/>
      <c r="E2"/>
    </row>
    <row r="4" spans="1:5" x14ac:dyDescent="0.35">
      <c r="A4" s="3" t="s">
        <v>11</v>
      </c>
      <c r="B4" s="1" t="s">
        <v>2</v>
      </c>
    </row>
    <row r="5" spans="1:5" x14ac:dyDescent="0.35">
      <c r="B5" t="s">
        <v>30</v>
      </c>
      <c r="C5">
        <v>573</v>
      </c>
      <c r="D5" s="3"/>
    </row>
    <row r="6" spans="1:5" x14ac:dyDescent="0.35">
      <c r="B6" t="s">
        <v>42</v>
      </c>
      <c r="C6">
        <v>565</v>
      </c>
      <c r="D6" s="3"/>
    </row>
    <row r="7" spans="1:5" x14ac:dyDescent="0.35">
      <c r="B7" t="s">
        <v>31</v>
      </c>
      <c r="C7">
        <v>564</v>
      </c>
      <c r="D7" s="3">
        <f>SUM(C5:C7)</f>
        <v>1702</v>
      </c>
    </row>
    <row r="8" spans="1:5" x14ac:dyDescent="0.35">
      <c r="B8" s="2"/>
    </row>
    <row r="9" spans="1:5" x14ac:dyDescent="0.35">
      <c r="B9" s="2"/>
    </row>
    <row r="10" spans="1:5" x14ac:dyDescent="0.35">
      <c r="A10" s="3" t="s">
        <v>12</v>
      </c>
      <c r="B10" s="1" t="s">
        <v>0</v>
      </c>
    </row>
    <row r="11" spans="1:5" x14ac:dyDescent="0.35">
      <c r="B11" t="s">
        <v>40</v>
      </c>
      <c r="C11">
        <v>567</v>
      </c>
      <c r="D11" s="3"/>
    </row>
    <row r="12" spans="1:5" x14ac:dyDescent="0.35">
      <c r="B12" t="s">
        <v>37</v>
      </c>
      <c r="C12">
        <v>566</v>
      </c>
      <c r="D12" s="3"/>
    </row>
    <row r="13" spans="1:5" x14ac:dyDescent="0.35">
      <c r="B13" t="s">
        <v>41</v>
      </c>
      <c r="C13">
        <v>553</v>
      </c>
      <c r="D13" s="3">
        <f>SUM(C11:C13)</f>
        <v>1686</v>
      </c>
    </row>
    <row r="14" spans="1:5" x14ac:dyDescent="0.35">
      <c r="B14" s="2"/>
    </row>
    <row r="16" spans="1:5" x14ac:dyDescent="0.35">
      <c r="A16" s="3" t="s">
        <v>13</v>
      </c>
      <c r="B16" s="1" t="s">
        <v>1</v>
      </c>
    </row>
    <row r="17" spans="2:10" x14ac:dyDescent="0.35">
      <c r="B17" t="s">
        <v>29</v>
      </c>
      <c r="C17">
        <v>554</v>
      </c>
      <c r="D17" s="3"/>
      <c r="G17" s="2"/>
      <c r="J17" s="3"/>
    </row>
    <row r="18" spans="2:10" x14ac:dyDescent="0.35">
      <c r="B18" t="s">
        <v>36</v>
      </c>
      <c r="C18">
        <v>541</v>
      </c>
      <c r="D18" s="3"/>
    </row>
    <row r="19" spans="2:10" x14ac:dyDescent="0.35">
      <c r="B19" t="s">
        <v>28</v>
      </c>
      <c r="C19">
        <v>534</v>
      </c>
      <c r="D19" s="3">
        <f>SUM(C17:C19)</f>
        <v>1629</v>
      </c>
    </row>
    <row r="20" spans="2:10" x14ac:dyDescent="0.35">
      <c r="B20" s="2"/>
    </row>
    <row r="25" spans="2:10" x14ac:dyDescent="0.35">
      <c r="B2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FCF03-1622-42A3-8C52-E72B7281D94B}">
  <dimension ref="A1:E23"/>
  <sheetViews>
    <sheetView workbookViewId="0">
      <selection sqref="A1:A2"/>
    </sheetView>
  </sheetViews>
  <sheetFormatPr defaultRowHeight="15.5" x14ac:dyDescent="0.35"/>
  <cols>
    <col min="1" max="1" width="5.765625" style="3" customWidth="1"/>
    <col min="5" max="5" width="9.23046875" style="3"/>
  </cols>
  <sheetData>
    <row r="1" spans="1:5" x14ac:dyDescent="0.35">
      <c r="A1" s="1" t="s">
        <v>3</v>
      </c>
    </row>
    <row r="2" spans="1:5" x14ac:dyDescent="0.35">
      <c r="A2" s="1" t="s">
        <v>5</v>
      </c>
    </row>
    <row r="4" spans="1:5" x14ac:dyDescent="0.35">
      <c r="A4" s="3" t="s">
        <v>11</v>
      </c>
      <c r="B4" s="1" t="s">
        <v>2</v>
      </c>
    </row>
    <row r="5" spans="1:5" x14ac:dyDescent="0.35">
      <c r="B5" s="2" t="s">
        <v>53</v>
      </c>
      <c r="D5">
        <v>552</v>
      </c>
    </row>
    <row r="6" spans="1:5" x14ac:dyDescent="0.35">
      <c r="B6" s="2" t="s">
        <v>32</v>
      </c>
      <c r="D6">
        <v>551</v>
      </c>
    </row>
    <row r="7" spans="1:5" x14ac:dyDescent="0.35">
      <c r="B7" s="2" t="s">
        <v>30</v>
      </c>
      <c r="D7">
        <v>550</v>
      </c>
      <c r="E7" s="3">
        <f>SUM(D5:D7)</f>
        <v>1653</v>
      </c>
    </row>
    <row r="8" spans="1:5" x14ac:dyDescent="0.35">
      <c r="B8" s="2"/>
    </row>
    <row r="9" spans="1:5" x14ac:dyDescent="0.35">
      <c r="A9" s="3" t="s">
        <v>12</v>
      </c>
      <c r="B9" s="1" t="s">
        <v>0</v>
      </c>
    </row>
    <row r="10" spans="1:5" x14ac:dyDescent="0.35">
      <c r="B10" s="2" t="s">
        <v>27</v>
      </c>
      <c r="D10">
        <v>570</v>
      </c>
    </row>
    <row r="11" spans="1:5" x14ac:dyDescent="0.35">
      <c r="B11" s="2" t="s">
        <v>40</v>
      </c>
      <c r="D11">
        <v>550</v>
      </c>
    </row>
    <row r="12" spans="1:5" x14ac:dyDescent="0.35">
      <c r="B12" s="2" t="s">
        <v>54</v>
      </c>
      <c r="D12">
        <v>549</v>
      </c>
      <c r="E12" s="3">
        <f>SUM(D10:D12)</f>
        <v>1669</v>
      </c>
    </row>
    <row r="13" spans="1:5" x14ac:dyDescent="0.35">
      <c r="B13" s="2"/>
    </row>
    <row r="14" spans="1:5" x14ac:dyDescent="0.35">
      <c r="A14" s="3" t="s">
        <v>13</v>
      </c>
      <c r="B14" s="1" t="s">
        <v>1</v>
      </c>
    </row>
    <row r="15" spans="1:5" x14ac:dyDescent="0.35">
      <c r="B15" s="2" t="s">
        <v>55</v>
      </c>
      <c r="D15">
        <v>548</v>
      </c>
    </row>
    <row r="16" spans="1:5" x14ac:dyDescent="0.35">
      <c r="B16" s="2" t="s">
        <v>35</v>
      </c>
      <c r="D16">
        <v>546</v>
      </c>
    </row>
    <row r="17" spans="2:5" x14ac:dyDescent="0.35">
      <c r="B17" s="2" t="s">
        <v>29</v>
      </c>
      <c r="D17">
        <v>542</v>
      </c>
      <c r="E17" s="3">
        <f>SUM(D15:D17)</f>
        <v>1636</v>
      </c>
    </row>
    <row r="18" spans="2:5" x14ac:dyDescent="0.35">
      <c r="B18" s="2"/>
    </row>
    <row r="19" spans="2:5" x14ac:dyDescent="0.35">
      <c r="B19" s="1"/>
    </row>
    <row r="20" spans="2:5" x14ac:dyDescent="0.35">
      <c r="B20" s="2"/>
    </row>
    <row r="21" spans="2:5" x14ac:dyDescent="0.35">
      <c r="B21" s="2"/>
    </row>
    <row r="22" spans="2:5" x14ac:dyDescent="0.35">
      <c r="B22" s="2"/>
    </row>
    <row r="23" spans="2:5" x14ac:dyDescent="0.35">
      <c r="B2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Yleismestaruus</vt:lpstr>
      <vt:lpstr>Paras Pistooli-kivääriampuja</vt:lpstr>
      <vt:lpstr>50m makuu</vt:lpstr>
      <vt:lpstr>50m 3x20</vt:lpstr>
      <vt:lpstr>Itselataavakenttä</vt:lpstr>
      <vt:lpstr>Kenttäammunta</vt:lpstr>
      <vt:lpstr>25m pistooli</vt:lpstr>
      <vt:lpstr>Pika-ammunta</vt:lpstr>
      <vt:lpstr>Isopistooli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Erkki Häkkinen</dc:creator>
  <cp:lastModifiedBy>Erkki Häkkinen</cp:lastModifiedBy>
  <cp:lastPrinted>2019-08-25T12:45:47Z</cp:lastPrinted>
  <dcterms:created xsi:type="dcterms:W3CDTF">2019-08-14T17:25:21Z</dcterms:created>
  <dcterms:modified xsi:type="dcterms:W3CDTF">2019-08-26T06:25:00Z</dcterms:modified>
</cp:coreProperties>
</file>